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\Downloads\"/>
    </mc:Choice>
  </mc:AlternateContent>
  <xr:revisionPtr revIDLastSave="0" documentId="8_{0F66812B-8BF1-4BF3-B68F-2B193981FDB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alanza de Comprobación" sheetId="1" r:id="rId1"/>
    <sheet name="BALANZA 1" sheetId="2" r:id="rId2"/>
  </sheets>
  <definedNames>
    <definedName name="_xlnm._FilterDatabase" localSheetId="1" hidden="1">'BALANZA 1'!$A$1:$A$31</definedName>
    <definedName name="_xlnm._FilterDatabase" localSheetId="0" hidden="1">'Balanza de Comprobación'!$A$4:$G$56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2" l="1"/>
  <c r="C9" i="2"/>
  <c r="C8" i="2"/>
  <c r="C14" i="2" s="1"/>
  <c r="C7" i="2"/>
  <c r="C5" i="2"/>
  <c r="C4" i="2"/>
  <c r="C11" i="2" s="1"/>
  <c r="C3" i="2"/>
  <c r="C2" i="2"/>
  <c r="C6" i="2" s="1"/>
  <c r="C18" i="2" l="1"/>
  <c r="C21" i="2" s="1"/>
  <c r="C26" i="2" s="1"/>
  <c r="C30" i="2" s="1"/>
  <c r="C17" i="2"/>
  <c r="C32" i="2"/>
  <c r="C31" i="2"/>
  <c r="C10" i="2"/>
  <c r="C12" i="2" s="1"/>
  <c r="C13" i="2" s="1"/>
  <c r="C15" i="2" s="1"/>
  <c r="C16" i="2" s="1"/>
  <c r="C19" i="2" s="1"/>
  <c r="C20" i="2" s="1"/>
  <c r="C22" i="2" s="1"/>
  <c r="C23" i="2" l="1"/>
  <c r="C24" i="2"/>
  <c r="C25" i="2" s="1"/>
  <c r="C28" i="2" l="1"/>
  <c r="C27" i="2"/>
  <c r="C29" i="2" s="1"/>
</calcChain>
</file>

<file path=xl/sharedStrings.xml><?xml version="1.0" encoding="utf-8"?>
<sst xmlns="http://schemas.openxmlformats.org/spreadsheetml/2006/main" count="236" uniqueCount="130">
  <si>
    <t>CENTRO TERAPEUTICO VEINTIUNO X TRES</t>
  </si>
  <si>
    <t>CTV220825K3A</t>
  </si>
  <si>
    <t>BALANZA DE COMPROBACIÓN DEL PERIODO 01-01-2025 - 31-12-2025</t>
  </si>
  <si>
    <t>Fecha de impresión: 09/09/2026</t>
  </si>
  <si>
    <t>Tipo de Moneda: MXN</t>
  </si>
  <si>
    <t>No. Cuenta</t>
  </si>
  <si>
    <t>Naturaleza</t>
  </si>
  <si>
    <t>Cuenta</t>
  </si>
  <si>
    <t>Saldo Inicial</t>
  </si>
  <si>
    <t>Debe</t>
  </si>
  <si>
    <t>Haber</t>
  </si>
  <si>
    <t>Saldo Final</t>
  </si>
  <si>
    <t>100-01</t>
  </si>
  <si>
    <t>D</t>
  </si>
  <si>
    <t>Activo a Corto Plazo</t>
  </si>
  <si>
    <t>101</t>
  </si>
  <si>
    <t>Caja</t>
  </si>
  <si>
    <t>101-01</t>
  </si>
  <si>
    <t>Fondo Fijo</t>
  </si>
  <si>
    <t>102</t>
  </si>
  <si>
    <t>Bancos</t>
  </si>
  <si>
    <t>102-01</t>
  </si>
  <si>
    <t>Bancos nacionales</t>
  </si>
  <si>
    <t>102-01-001</t>
  </si>
  <si>
    <t>BBVA CTA 0120237299</t>
  </si>
  <si>
    <t>105</t>
  </si>
  <si>
    <t>Donantes</t>
  </si>
  <si>
    <t>105-01</t>
  </si>
  <si>
    <t>107</t>
  </si>
  <si>
    <t>Deudores diversos</t>
  </si>
  <si>
    <t>107-01</t>
  </si>
  <si>
    <t>CUENTA PUENTE</t>
  </si>
  <si>
    <t>115</t>
  </si>
  <si>
    <t>Almacen de Donaciones</t>
  </si>
  <si>
    <t>115-01</t>
  </si>
  <si>
    <t>Almacen de donaciones</t>
  </si>
  <si>
    <t>100-02</t>
  </si>
  <si>
    <t>Activo a Largo Plazo</t>
  </si>
  <si>
    <t>154</t>
  </si>
  <si>
    <t>Automóviles</t>
  </si>
  <si>
    <t>154-01</t>
  </si>
  <si>
    <t>156</t>
  </si>
  <si>
    <t>Equipo de cómputo</t>
  </si>
  <si>
    <t>156-01</t>
  </si>
  <si>
    <t>171</t>
  </si>
  <si>
    <t>A</t>
  </si>
  <si>
    <t>Depreciación acumulada de activos fijos</t>
  </si>
  <si>
    <t>171-05</t>
  </si>
  <si>
    <t>Depreciación acumulada de equipo de cómputo</t>
  </si>
  <si>
    <t>200-01</t>
  </si>
  <si>
    <t>Pasivo a corto plazo</t>
  </si>
  <si>
    <t>201</t>
  </si>
  <si>
    <t>Proveedores</t>
  </si>
  <si>
    <t>201-01-001</t>
  </si>
  <si>
    <t>Proveedores nacionales</t>
  </si>
  <si>
    <t>205</t>
  </si>
  <si>
    <t>Acreedores diversos a corto plazo</t>
  </si>
  <si>
    <t>205-06</t>
  </si>
  <si>
    <t>Otros acreedores diversos a corto plazo</t>
  </si>
  <si>
    <t>210</t>
  </si>
  <si>
    <t>Provisión de sueldos y salarios por pagar</t>
  </si>
  <si>
    <t>210-05</t>
  </si>
  <si>
    <t>Provisión de asimilados a salarios por pagar</t>
  </si>
  <si>
    <t>216</t>
  </si>
  <si>
    <t>Impuestos retenidos</t>
  </si>
  <si>
    <t>216-02</t>
  </si>
  <si>
    <t>Impuestos retenidos de ISR por asimilados a salarios</t>
  </si>
  <si>
    <t>216-04</t>
  </si>
  <si>
    <t>Impuestos retenidos de ISR por servicios profesionales</t>
  </si>
  <si>
    <t>216-10</t>
  </si>
  <si>
    <t>Impuestos retenidos de IVA</t>
  </si>
  <si>
    <t>302</t>
  </si>
  <si>
    <t>Patrimonio</t>
  </si>
  <si>
    <t>302-03</t>
  </si>
  <si>
    <t>Déficit o remanente del ejercicio</t>
  </si>
  <si>
    <t>304</t>
  </si>
  <si>
    <t>Resultado de ejercicios anteriores</t>
  </si>
  <si>
    <t>304-01</t>
  </si>
  <si>
    <t>Remanente de ejercicios anteriores</t>
  </si>
  <si>
    <t>304-04</t>
  </si>
  <si>
    <t>Déficit o remanente de ejercicio anteriores</t>
  </si>
  <si>
    <t>401</t>
  </si>
  <si>
    <t>Ingresos</t>
  </si>
  <si>
    <t>401-31</t>
  </si>
  <si>
    <t>Ingresos por donativos</t>
  </si>
  <si>
    <t>401-31-01</t>
  </si>
  <si>
    <t>Donativos en efectivo nacionales</t>
  </si>
  <si>
    <t>401-31-03</t>
  </si>
  <si>
    <t>Donativos en especie nacional</t>
  </si>
  <si>
    <t>602</t>
  </si>
  <si>
    <t>OTRAS EROGACIONES</t>
  </si>
  <si>
    <t>602-01</t>
  </si>
  <si>
    <t>OTROS GASTOS</t>
  </si>
  <si>
    <t>602-02</t>
  </si>
  <si>
    <t>COMISIONES BANCARIAS</t>
  </si>
  <si>
    <t>602-03</t>
  </si>
  <si>
    <t>PUBLICIDAD Y PAGINA WEB</t>
  </si>
  <si>
    <t>602-04</t>
  </si>
  <si>
    <t>CURSOS Y TALLERES</t>
  </si>
  <si>
    <t>602-05</t>
  </si>
  <si>
    <t>ASIMILADOS A SALARIOS</t>
  </si>
  <si>
    <t>602-06</t>
  </si>
  <si>
    <t>DESPENSA</t>
  </si>
  <si>
    <t>602-08</t>
  </si>
  <si>
    <t>GASTO DE PLATAFORMA VIRTUALES</t>
  </si>
  <si>
    <t>602-09</t>
  </si>
  <si>
    <t>PAPELERIA Y ARTICULOS DE OFICINA</t>
  </si>
  <si>
    <t>602-10</t>
  </si>
  <si>
    <t>COMBUSTIBLES Y LUBRICANTES</t>
  </si>
  <si>
    <t>613</t>
  </si>
  <si>
    <t>Depreciación contable</t>
  </si>
  <si>
    <t>613-05</t>
  </si>
  <si>
    <t>Depreciación de equipo de cómputo</t>
  </si>
  <si>
    <t/>
  </si>
  <si>
    <t>Totales</t>
  </si>
  <si>
    <t>Depreciación acumulada Automoviles</t>
  </si>
  <si>
    <t xml:space="preserve">Déficit o remanente del ejercicio </t>
  </si>
  <si>
    <t xml:space="preserve">ELEMENTO PATRIMONIAL </t>
  </si>
  <si>
    <t>ESTADO FINANCIERO</t>
  </si>
  <si>
    <t xml:space="preserve">CUENTA </t>
  </si>
  <si>
    <t xml:space="preserve">ACTIVO </t>
  </si>
  <si>
    <t xml:space="preserve">ESTADO DE POSICION FINANCIERA </t>
  </si>
  <si>
    <t xml:space="preserve">ESTADO DE ACTIVIDADES </t>
  </si>
  <si>
    <t xml:space="preserve">EGRESO </t>
  </si>
  <si>
    <t xml:space="preserve">ASIMILADOS A SALARIOS </t>
  </si>
  <si>
    <t>PATRIMONIO</t>
  </si>
  <si>
    <t>Donantes/Clientes</t>
  </si>
  <si>
    <t>Depreciación Automoviles</t>
  </si>
  <si>
    <t>INGRESOS</t>
  </si>
  <si>
    <t xml:space="preserve">PASIVOS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</si>
</sst>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4" borderId="0" xfId="0" applyFont="1" applyFill="1" applyAlignment="1">
      <alignment horizontal="center"/>
    </xf>
    <xf numFmtId="0" fontId="2" fillId="4" borderId="0" xfId="0" applyFont="1" applyFill="1"/>
    <xf numFmtId="49" fontId="2" fillId="4" borderId="0" xfId="0" applyNumberFormat="1" applyFont="1" applyFill="1"/>
    <xf numFmtId="0" fontId="2" fillId="4" borderId="0" xfId="0" applyFont="1" applyFill="1" applyAlignment="1">
      <alignment horizontal="center"/>
    </xf>
    <xf numFmtId="0" fontId="3" fillId="0" borderId="0" xfId="0" applyFont="1"/>
    <xf numFmtId="49" fontId="5" fillId="0" borderId="0" xfId="0" applyNumberFormat="1" applyFont="1"/>
    <xf numFmtId="164" fontId="6" fillId="0" borderId="0" xfId="0" applyNumberFormat="1" applyFont="1" applyAlignment="1">
      <alignment horizontal="right"/>
    </xf>
    <xf numFmtId="49" fontId="7" fillId="0" borderId="0" xfId="0" applyNumberFormat="1" applyFont="1"/>
    <xf numFmtId="4" fontId="3" fillId="0" borderId="0" xfId="0" applyNumberFormat="1" applyFont="1" applyAlignment="1">
      <alignment horizontal="right"/>
    </xf>
    <xf numFmtId="0" fontId="8" fillId="2" borderId="0" xfId="0" applyFont="1" applyFill="1"/>
    <xf numFmtId="0" fontId="8" fillId="0" borderId="0" xfId="0" applyFont="1"/>
    <xf numFmtId="0" fontId="4" fillId="3" borderId="0" xfId="0" applyFont="1" applyFill="1" applyAlignment="1">
      <alignment horizontal="center"/>
    </xf>
    <xf numFmtId="49" fontId="4" fillId="0" borderId="0" xfId="0" applyNumberFormat="1" applyFont="1"/>
    <xf numFmtId="164" fontId="4" fillId="0" borderId="0" xfId="0" applyNumberFormat="1" applyFont="1" applyAlignment="1">
      <alignment horizontal="right"/>
    </xf>
    <xf numFmtId="49" fontId="8" fillId="0" borderId="0" xfId="0" applyNumberFormat="1" applyFont="1"/>
    <xf numFmtId="4" fontId="8" fillId="0" borderId="0" xfId="0" applyNumberFormat="1" applyFont="1" applyAlignment="1">
      <alignment horizontal="right"/>
    </xf>
    <xf numFmtId="49" fontId="8" fillId="5" borderId="0" xfId="0" applyNumberFormat="1" applyFont="1" applyFill="1"/>
    <xf numFmtId="4" fontId="8" fillId="5" borderId="0" xfId="0" applyNumberFormat="1" applyFont="1" applyFill="1" applyAlignment="1">
      <alignment horizontal="right"/>
    </xf>
    <xf numFmtId="0" fontId="8" fillId="5" borderId="0" xfId="0" applyFont="1" applyFill="1"/>
    <xf numFmtId="0" fontId="4" fillId="2" borderId="0" xfId="0" applyFont="1" applyFill="1" applyAlignment="1">
      <alignment horizontal="left"/>
    </xf>
    <xf numFmtId="0" fontId="8" fillId="2" borderId="0" xfId="0" applyFont="1" applyFill="1"/>
    <xf numFmtId="0" fontId="4" fillId="2" borderId="0" xfId="0" applyFont="1" applyFill="1" applyAlignment="1">
      <alignment horizontal="right"/>
    </xf>
  </cellXfs>
  <cellStyles count="1">
    <cellStyle name="Normal" xfId="0" builtinId="0"/>
  </cellStyles>
  <dxfs count="1">
    <dxf>
      <fill>
        <patternFill>
          <bgColor theme="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56"/>
  <sheetViews>
    <sheetView zoomScale="120" zoomScaleNormal="120" workbookViewId="0">
      <pane ySplit="4" topLeftCell="A37" activePane="bottomLeft" state="frozen"/>
      <selection pane="bottomLeft" activeCell="C20" sqref="C20"/>
    </sheetView>
  </sheetViews>
  <sheetFormatPr baseColWidth="10" defaultColWidth="9.109375" defaultRowHeight="18" x14ac:dyDescent="0.35"/>
  <cols>
    <col min="1" max="1" width="20.33203125" style="15" customWidth="1"/>
    <col min="2" max="2" width="18.6640625" style="15" customWidth="1"/>
    <col min="3" max="3" width="40.6640625" style="15" customWidth="1"/>
    <col min="4" max="4" width="24.33203125" style="11" customWidth="1"/>
    <col min="5" max="5" width="25.109375" style="11" hidden="1" customWidth="1"/>
    <col min="6" max="6" width="31.5546875" style="11" hidden="1" customWidth="1"/>
    <col min="7" max="7" width="52.33203125" style="11" customWidth="1"/>
    <col min="8" max="16384" width="9.109375" style="11"/>
  </cols>
  <sheetData>
    <row r="1" spans="1:7" ht="20.100000000000001" customHeight="1" x14ac:dyDescent="0.35">
      <c r="A1" s="10"/>
      <c r="B1" s="20" t="s">
        <v>0</v>
      </c>
      <c r="C1" s="20"/>
      <c r="D1" s="20"/>
      <c r="E1" s="21" t="s">
        <v>2</v>
      </c>
      <c r="F1" s="21"/>
      <c r="G1" s="21"/>
    </row>
    <row r="2" spans="1:7" ht="20.100000000000001" customHeight="1" x14ac:dyDescent="0.35">
      <c r="A2" s="10"/>
      <c r="B2" s="20" t="s">
        <v>1</v>
      </c>
      <c r="C2" s="20"/>
      <c r="D2" s="22" t="s">
        <v>3</v>
      </c>
      <c r="E2" s="22"/>
      <c r="F2" s="22"/>
      <c r="G2" s="22"/>
    </row>
    <row r="3" spans="1:7" x14ac:dyDescent="0.35">
      <c r="A3" s="10"/>
      <c r="B3" s="20" t="s">
        <v>4</v>
      </c>
      <c r="C3" s="20"/>
      <c r="D3" s="20"/>
      <c r="E3" s="20"/>
      <c r="F3" s="20"/>
      <c r="G3" s="20"/>
    </row>
    <row r="4" spans="1:7" x14ac:dyDescent="0.35">
      <c r="A4" s="12" t="s">
        <v>5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</row>
    <row r="5" spans="1:7" x14ac:dyDescent="0.35">
      <c r="A5" s="13" t="s">
        <v>12</v>
      </c>
      <c r="B5" s="13" t="s">
        <v>13</v>
      </c>
      <c r="C5" s="13" t="s">
        <v>14</v>
      </c>
      <c r="D5" s="14">
        <v>235986.21</v>
      </c>
      <c r="E5" s="14">
        <v>3304025.74</v>
      </c>
      <c r="F5" s="14">
        <v>3268134.7</v>
      </c>
      <c r="G5" s="14">
        <v>271877.25</v>
      </c>
    </row>
    <row r="6" spans="1:7" s="19" customFormat="1" x14ac:dyDescent="0.35">
      <c r="A6" s="17" t="s">
        <v>15</v>
      </c>
      <c r="B6" s="17" t="s">
        <v>13</v>
      </c>
      <c r="C6" s="17" t="s">
        <v>16</v>
      </c>
      <c r="D6" s="18">
        <v>156794.88</v>
      </c>
      <c r="E6" s="18">
        <v>188396.68</v>
      </c>
      <c r="F6" s="18">
        <v>113294.83</v>
      </c>
      <c r="G6" s="18">
        <v>231896.73</v>
      </c>
    </row>
    <row r="7" spans="1:7" x14ac:dyDescent="0.35">
      <c r="A7" s="15" t="s">
        <v>17</v>
      </c>
      <c r="B7" s="15" t="s">
        <v>13</v>
      </c>
      <c r="C7" s="15" t="s">
        <v>18</v>
      </c>
      <c r="D7" s="16">
        <v>156794.88</v>
      </c>
      <c r="E7" s="16">
        <v>188396.68</v>
      </c>
      <c r="F7" s="16">
        <v>113294.83</v>
      </c>
      <c r="G7" s="16">
        <v>231896.73</v>
      </c>
    </row>
    <row r="8" spans="1:7" x14ac:dyDescent="0.35">
      <c r="A8" s="15" t="s">
        <v>19</v>
      </c>
      <c r="B8" s="15" t="s">
        <v>13</v>
      </c>
      <c r="C8" s="15" t="s">
        <v>20</v>
      </c>
      <c r="D8" s="16">
        <v>79191.33</v>
      </c>
      <c r="E8" s="16">
        <v>1339239.01</v>
      </c>
      <c r="F8" s="16">
        <v>1378449.82</v>
      </c>
      <c r="G8" s="16">
        <v>39980.519999999997</v>
      </c>
    </row>
    <row r="9" spans="1:7" s="19" customFormat="1" x14ac:dyDescent="0.35">
      <c r="A9" s="17" t="s">
        <v>21</v>
      </c>
      <c r="B9" s="17" t="s">
        <v>13</v>
      </c>
      <c r="C9" s="17" t="s">
        <v>22</v>
      </c>
      <c r="D9" s="18">
        <v>79191.33</v>
      </c>
      <c r="E9" s="18">
        <v>1339239.01</v>
      </c>
      <c r="F9" s="18">
        <v>1378449.82</v>
      </c>
      <c r="G9" s="18">
        <v>39980.519999999997</v>
      </c>
    </row>
    <row r="10" spans="1:7" x14ac:dyDescent="0.35">
      <c r="A10" s="15" t="s">
        <v>23</v>
      </c>
      <c r="B10" s="15" t="s">
        <v>13</v>
      </c>
      <c r="C10" s="15" t="s">
        <v>24</v>
      </c>
      <c r="D10" s="16">
        <v>79191.33</v>
      </c>
      <c r="E10" s="16">
        <v>1339239.01</v>
      </c>
      <c r="F10" s="16">
        <v>1378449.82</v>
      </c>
      <c r="G10" s="16">
        <v>39980.519999999997</v>
      </c>
    </row>
    <row r="11" spans="1:7" s="5" customFormat="1" ht="14.4" hidden="1" x14ac:dyDescent="0.3">
      <c r="A11" s="8" t="s">
        <v>25</v>
      </c>
      <c r="B11" s="8" t="s">
        <v>13</v>
      </c>
      <c r="C11" s="8" t="s">
        <v>26</v>
      </c>
      <c r="D11" s="9">
        <v>0</v>
      </c>
      <c r="E11" s="9">
        <v>1763789.8</v>
      </c>
      <c r="F11" s="9">
        <v>1763789.8</v>
      </c>
      <c r="G11" s="9">
        <v>0</v>
      </c>
    </row>
    <row r="12" spans="1:7" s="5" customFormat="1" ht="14.4" hidden="1" x14ac:dyDescent="0.3">
      <c r="A12" s="8" t="s">
        <v>27</v>
      </c>
      <c r="B12" s="8" t="s">
        <v>13</v>
      </c>
      <c r="C12" s="8" t="s">
        <v>26</v>
      </c>
      <c r="D12" s="9">
        <v>0</v>
      </c>
      <c r="E12" s="9">
        <v>1763789.8</v>
      </c>
      <c r="F12" s="9">
        <v>1763789.8</v>
      </c>
      <c r="G12" s="9">
        <v>0</v>
      </c>
    </row>
    <row r="13" spans="1:7" s="5" customFormat="1" ht="14.4" hidden="1" x14ac:dyDescent="0.3">
      <c r="A13" s="8" t="s">
        <v>28</v>
      </c>
      <c r="B13" s="8" t="s">
        <v>13</v>
      </c>
      <c r="C13" s="8" t="s">
        <v>29</v>
      </c>
      <c r="D13" s="9">
        <v>0</v>
      </c>
      <c r="E13" s="9">
        <v>600</v>
      </c>
      <c r="F13" s="9">
        <v>600</v>
      </c>
      <c r="G13" s="9">
        <v>0</v>
      </c>
    </row>
    <row r="14" spans="1:7" s="5" customFormat="1" ht="14.4" hidden="1" x14ac:dyDescent="0.3">
      <c r="A14" s="8" t="s">
        <v>30</v>
      </c>
      <c r="B14" s="8" t="s">
        <v>13</v>
      </c>
      <c r="C14" s="8" t="s">
        <v>31</v>
      </c>
      <c r="D14" s="9">
        <v>0</v>
      </c>
      <c r="E14" s="9">
        <v>600</v>
      </c>
      <c r="F14" s="9">
        <v>600</v>
      </c>
      <c r="G14" s="9">
        <v>0</v>
      </c>
    </row>
    <row r="15" spans="1:7" s="5" customFormat="1" ht="14.4" hidden="1" x14ac:dyDescent="0.3">
      <c r="A15" s="8" t="s">
        <v>32</v>
      </c>
      <c r="B15" s="8" t="s">
        <v>13</v>
      </c>
      <c r="C15" s="8" t="s">
        <v>33</v>
      </c>
      <c r="D15" s="9">
        <v>0</v>
      </c>
      <c r="E15" s="9">
        <v>12000.25</v>
      </c>
      <c r="F15" s="9">
        <v>12000.25</v>
      </c>
      <c r="G15" s="9">
        <v>0</v>
      </c>
    </row>
    <row r="16" spans="1:7" s="5" customFormat="1" ht="14.4" hidden="1" x14ac:dyDescent="0.3">
      <c r="A16" s="8" t="s">
        <v>34</v>
      </c>
      <c r="B16" s="8" t="s">
        <v>13</v>
      </c>
      <c r="C16" s="8" t="s">
        <v>35</v>
      </c>
      <c r="D16" s="9">
        <v>0</v>
      </c>
      <c r="E16" s="9">
        <v>12000.25</v>
      </c>
      <c r="F16" s="9">
        <v>12000.25</v>
      </c>
      <c r="G16" s="9">
        <v>0</v>
      </c>
    </row>
    <row r="17" spans="1:7" x14ac:dyDescent="0.35">
      <c r="A17" s="13" t="s">
        <v>36</v>
      </c>
      <c r="B17" s="13" t="s">
        <v>13</v>
      </c>
      <c r="C17" s="13" t="s">
        <v>37</v>
      </c>
      <c r="D17" s="14">
        <v>53579.17</v>
      </c>
      <c r="E17" s="14">
        <v>550000</v>
      </c>
      <c r="F17" s="14">
        <v>27954.36</v>
      </c>
      <c r="G17" s="14">
        <v>575624.81000000006</v>
      </c>
    </row>
    <row r="18" spans="1:7" x14ac:dyDescent="0.35">
      <c r="A18" s="15" t="s">
        <v>38</v>
      </c>
      <c r="B18" s="15" t="s">
        <v>13</v>
      </c>
      <c r="C18" s="15" t="s">
        <v>39</v>
      </c>
      <c r="D18" s="16">
        <v>0</v>
      </c>
      <c r="E18" s="16">
        <v>550000</v>
      </c>
      <c r="F18" s="16">
        <v>0</v>
      </c>
      <c r="G18" s="16">
        <v>550000</v>
      </c>
    </row>
    <row r="19" spans="1:7" s="19" customFormat="1" x14ac:dyDescent="0.35">
      <c r="A19" s="17" t="s">
        <v>40</v>
      </c>
      <c r="B19" s="17" t="s">
        <v>13</v>
      </c>
      <c r="C19" s="17" t="s">
        <v>39</v>
      </c>
      <c r="D19" s="18">
        <v>0</v>
      </c>
      <c r="E19" s="18">
        <v>550000</v>
      </c>
      <c r="F19" s="18">
        <v>0</v>
      </c>
      <c r="G19" s="18">
        <v>550000</v>
      </c>
    </row>
    <row r="20" spans="1:7" x14ac:dyDescent="0.35">
      <c r="A20" s="15" t="s">
        <v>41</v>
      </c>
      <c r="B20" s="15" t="s">
        <v>13</v>
      </c>
      <c r="C20" s="15" t="s">
        <v>42</v>
      </c>
      <c r="D20" s="16">
        <v>93181.18</v>
      </c>
      <c r="E20" s="16">
        <v>0</v>
      </c>
      <c r="F20" s="16">
        <v>0</v>
      </c>
      <c r="G20" s="16">
        <v>93181.18</v>
      </c>
    </row>
    <row r="21" spans="1:7" s="19" customFormat="1" x14ac:dyDescent="0.35">
      <c r="A21" s="17" t="s">
        <v>43</v>
      </c>
      <c r="B21" s="17" t="s">
        <v>13</v>
      </c>
      <c r="C21" s="17" t="s">
        <v>42</v>
      </c>
      <c r="D21" s="18">
        <v>93181.18</v>
      </c>
      <c r="E21" s="18">
        <v>0</v>
      </c>
      <c r="F21" s="18">
        <v>0</v>
      </c>
      <c r="G21" s="18">
        <v>93181.18</v>
      </c>
    </row>
    <row r="22" spans="1:7" x14ac:dyDescent="0.35">
      <c r="A22" s="15" t="s">
        <v>44</v>
      </c>
      <c r="B22" s="15" t="s">
        <v>45</v>
      </c>
      <c r="C22" s="15" t="s">
        <v>46</v>
      </c>
      <c r="D22" s="16">
        <v>39602.01</v>
      </c>
      <c r="E22" s="16">
        <v>0</v>
      </c>
      <c r="F22" s="16">
        <v>27954.36</v>
      </c>
      <c r="G22" s="16">
        <v>67556.37</v>
      </c>
    </row>
    <row r="23" spans="1:7" x14ac:dyDescent="0.35">
      <c r="A23" s="15" t="s">
        <v>47</v>
      </c>
      <c r="B23" s="15" t="s">
        <v>45</v>
      </c>
      <c r="C23" s="15" t="s">
        <v>48</v>
      </c>
      <c r="D23" s="16">
        <v>39602.01</v>
      </c>
      <c r="E23" s="16">
        <v>0</v>
      </c>
      <c r="F23" s="16">
        <v>27954.36</v>
      </c>
      <c r="G23" s="16">
        <v>67556.37</v>
      </c>
    </row>
    <row r="24" spans="1:7" x14ac:dyDescent="0.35">
      <c r="A24" s="13" t="s">
        <v>49</v>
      </c>
      <c r="B24" s="13" t="s">
        <v>45</v>
      </c>
      <c r="C24" s="13" t="s">
        <v>50</v>
      </c>
      <c r="D24" s="14">
        <v>4457.62</v>
      </c>
      <c r="E24" s="14">
        <v>1345339.83</v>
      </c>
      <c r="F24" s="14">
        <v>1477635.83</v>
      </c>
      <c r="G24" s="14">
        <v>136753.62</v>
      </c>
    </row>
    <row r="25" spans="1:7" s="5" customFormat="1" ht="14.4" hidden="1" x14ac:dyDescent="0.3">
      <c r="A25" s="8" t="s">
        <v>51</v>
      </c>
      <c r="B25" s="8" t="s">
        <v>45</v>
      </c>
      <c r="C25" s="8" t="s">
        <v>52</v>
      </c>
      <c r="D25" s="9">
        <v>0</v>
      </c>
      <c r="E25" s="9">
        <v>484819.19</v>
      </c>
      <c r="F25" s="9">
        <v>484819.19</v>
      </c>
      <c r="G25" s="9">
        <v>0</v>
      </c>
    </row>
    <row r="26" spans="1:7" s="5" customFormat="1" ht="14.4" hidden="1" x14ac:dyDescent="0.3">
      <c r="A26" s="8" t="s">
        <v>53</v>
      </c>
      <c r="B26" s="8" t="s">
        <v>45</v>
      </c>
      <c r="C26" s="8" t="s">
        <v>54</v>
      </c>
      <c r="D26" s="9">
        <v>0</v>
      </c>
      <c r="E26" s="9">
        <v>484819.19</v>
      </c>
      <c r="F26" s="9">
        <v>484819.19</v>
      </c>
      <c r="G26" s="9">
        <v>0</v>
      </c>
    </row>
    <row r="27" spans="1:7" x14ac:dyDescent="0.35">
      <c r="A27" s="15" t="s">
        <v>55</v>
      </c>
      <c r="B27" s="15" t="s">
        <v>45</v>
      </c>
      <c r="C27" s="15" t="s">
        <v>56</v>
      </c>
      <c r="D27" s="16">
        <v>0</v>
      </c>
      <c r="E27" s="16">
        <v>57527.5</v>
      </c>
      <c r="F27" s="16">
        <v>153419.46</v>
      </c>
      <c r="G27" s="16">
        <v>95891.96</v>
      </c>
    </row>
    <row r="28" spans="1:7" s="19" customFormat="1" x14ac:dyDescent="0.35">
      <c r="A28" s="17" t="s">
        <v>57</v>
      </c>
      <c r="B28" s="17" t="s">
        <v>45</v>
      </c>
      <c r="C28" s="17" t="s">
        <v>58</v>
      </c>
      <c r="D28" s="18">
        <v>0</v>
      </c>
      <c r="E28" s="18">
        <v>57527.5</v>
      </c>
      <c r="F28" s="18">
        <v>153419.46</v>
      </c>
      <c r="G28" s="18">
        <v>95891.96</v>
      </c>
    </row>
    <row r="29" spans="1:7" x14ac:dyDescent="0.35">
      <c r="A29" s="15" t="s">
        <v>59</v>
      </c>
      <c r="B29" s="15" t="s">
        <v>45</v>
      </c>
      <c r="C29" s="15" t="s">
        <v>60</v>
      </c>
      <c r="D29" s="16">
        <v>0</v>
      </c>
      <c r="E29" s="16">
        <v>743015.68</v>
      </c>
      <c r="F29" s="16">
        <v>777919.14</v>
      </c>
      <c r="G29" s="16">
        <v>34903.46</v>
      </c>
    </row>
    <row r="30" spans="1:7" s="19" customFormat="1" x14ac:dyDescent="0.35">
      <c r="A30" s="17" t="s">
        <v>61</v>
      </c>
      <c r="B30" s="17" t="s">
        <v>45</v>
      </c>
      <c r="C30" s="17" t="s">
        <v>62</v>
      </c>
      <c r="D30" s="18">
        <v>0</v>
      </c>
      <c r="E30" s="18">
        <v>743015.68</v>
      </c>
      <c r="F30" s="18">
        <v>777919.14</v>
      </c>
      <c r="G30" s="18">
        <v>34903.46</v>
      </c>
    </row>
    <row r="31" spans="1:7" x14ac:dyDescent="0.35">
      <c r="A31" s="15" t="s">
        <v>63</v>
      </c>
      <c r="B31" s="15" t="s">
        <v>45</v>
      </c>
      <c r="C31" s="15" t="s">
        <v>64</v>
      </c>
      <c r="D31" s="16">
        <v>4457.62</v>
      </c>
      <c r="E31" s="16">
        <v>59977.46</v>
      </c>
      <c r="F31" s="16">
        <v>61478.04</v>
      </c>
      <c r="G31" s="16">
        <v>5958.2</v>
      </c>
    </row>
    <row r="32" spans="1:7" s="19" customFormat="1" x14ac:dyDescent="0.35">
      <c r="A32" s="17" t="s">
        <v>65</v>
      </c>
      <c r="B32" s="17" t="s">
        <v>45</v>
      </c>
      <c r="C32" s="17" t="s">
        <v>66</v>
      </c>
      <c r="D32" s="18">
        <v>4457.62</v>
      </c>
      <c r="E32" s="18">
        <v>59302.28</v>
      </c>
      <c r="F32" s="18">
        <v>60802.86</v>
      </c>
      <c r="G32" s="18">
        <v>5958.2</v>
      </c>
    </row>
    <row r="33" spans="1:7" s="5" customFormat="1" ht="14.4" hidden="1" x14ac:dyDescent="0.3">
      <c r="A33" s="8" t="s">
        <v>67</v>
      </c>
      <c r="B33" s="8" t="s">
        <v>45</v>
      </c>
      <c r="C33" s="8" t="s">
        <v>68</v>
      </c>
      <c r="D33" s="9">
        <v>0</v>
      </c>
      <c r="E33" s="9">
        <v>76.69</v>
      </c>
      <c r="F33" s="9">
        <v>76.69</v>
      </c>
      <c r="G33" s="9">
        <v>0</v>
      </c>
    </row>
    <row r="34" spans="1:7" s="5" customFormat="1" ht="14.4" hidden="1" x14ac:dyDescent="0.3">
      <c r="A34" s="8" t="s">
        <v>69</v>
      </c>
      <c r="B34" s="8" t="s">
        <v>45</v>
      </c>
      <c r="C34" s="8" t="s">
        <v>70</v>
      </c>
      <c r="D34" s="9">
        <v>0</v>
      </c>
      <c r="E34" s="9">
        <v>598.49</v>
      </c>
      <c r="F34" s="9">
        <v>598.49</v>
      </c>
      <c r="G34" s="9">
        <v>0</v>
      </c>
    </row>
    <row r="35" spans="1:7" s="5" customFormat="1" ht="14.4" hidden="1" x14ac:dyDescent="0.3">
      <c r="A35" s="6" t="s">
        <v>71</v>
      </c>
      <c r="B35" s="6" t="s">
        <v>45</v>
      </c>
      <c r="C35" s="6" t="s">
        <v>72</v>
      </c>
      <c r="D35" s="7">
        <v>95154.25</v>
      </c>
      <c r="E35" s="7">
        <v>95154.25</v>
      </c>
      <c r="F35" s="7">
        <v>0</v>
      </c>
      <c r="G35" s="7">
        <v>0</v>
      </c>
    </row>
    <row r="36" spans="1:7" s="5" customFormat="1" ht="14.4" hidden="1" x14ac:dyDescent="0.3">
      <c r="A36" s="8" t="s">
        <v>73</v>
      </c>
      <c r="B36" s="8" t="s">
        <v>45</v>
      </c>
      <c r="C36" s="8" t="s">
        <v>74</v>
      </c>
      <c r="D36" s="9">
        <v>95154.25</v>
      </c>
      <c r="E36" s="9">
        <v>95154.25</v>
      </c>
      <c r="F36" s="9">
        <v>0</v>
      </c>
      <c r="G36" s="9">
        <v>0</v>
      </c>
    </row>
    <row r="37" spans="1:7" x14ac:dyDescent="0.35">
      <c r="A37" s="13" t="s">
        <v>75</v>
      </c>
      <c r="B37" s="13" t="s">
        <v>45</v>
      </c>
      <c r="C37" s="13" t="s">
        <v>76</v>
      </c>
      <c r="D37" s="14">
        <v>189953.51</v>
      </c>
      <c r="E37" s="14">
        <v>189953.51</v>
      </c>
      <c r="F37" s="14">
        <v>285107.76</v>
      </c>
      <c r="G37" s="14">
        <v>285107.76</v>
      </c>
    </row>
    <row r="38" spans="1:7" s="5" customFormat="1" ht="14.4" hidden="1" x14ac:dyDescent="0.3">
      <c r="A38" s="8" t="s">
        <v>77</v>
      </c>
      <c r="B38" s="8" t="s">
        <v>45</v>
      </c>
      <c r="C38" s="8" t="s">
        <v>78</v>
      </c>
      <c r="D38" s="9">
        <v>189953.51</v>
      </c>
      <c r="E38" s="9">
        <v>189953.51</v>
      </c>
      <c r="F38" s="9">
        <v>0</v>
      </c>
      <c r="G38" s="9">
        <v>0</v>
      </c>
    </row>
    <row r="39" spans="1:7" x14ac:dyDescent="0.35">
      <c r="A39" s="15" t="s">
        <v>79</v>
      </c>
      <c r="B39" s="15" t="s">
        <v>45</v>
      </c>
      <c r="C39" s="15" t="s">
        <v>80</v>
      </c>
      <c r="D39" s="16">
        <v>0</v>
      </c>
      <c r="E39" s="16">
        <v>0</v>
      </c>
      <c r="F39" s="16">
        <v>285107.76</v>
      </c>
      <c r="G39" s="16">
        <v>285107.76</v>
      </c>
    </row>
    <row r="40" spans="1:7" x14ac:dyDescent="0.35">
      <c r="A40" s="13" t="s">
        <v>81</v>
      </c>
      <c r="B40" s="13" t="s">
        <v>45</v>
      </c>
      <c r="C40" s="13" t="s">
        <v>82</v>
      </c>
      <c r="D40" s="14">
        <v>0</v>
      </c>
      <c r="E40" s="14">
        <v>0</v>
      </c>
      <c r="F40" s="14">
        <v>1825949.3</v>
      </c>
      <c r="G40" s="14">
        <v>1825949.3</v>
      </c>
    </row>
    <row r="41" spans="1:7" x14ac:dyDescent="0.35">
      <c r="A41" s="15" t="s">
        <v>83</v>
      </c>
      <c r="B41" s="15" t="s">
        <v>45</v>
      </c>
      <c r="C41" s="15" t="s">
        <v>84</v>
      </c>
      <c r="D41" s="16">
        <v>0</v>
      </c>
      <c r="E41" s="16">
        <v>0</v>
      </c>
      <c r="F41" s="16">
        <v>1825949.3</v>
      </c>
      <c r="G41" s="16">
        <v>1825949.3</v>
      </c>
    </row>
    <row r="42" spans="1:7" s="19" customFormat="1" x14ac:dyDescent="0.35">
      <c r="A42" s="17" t="s">
        <v>85</v>
      </c>
      <c r="B42" s="17" t="s">
        <v>45</v>
      </c>
      <c r="C42" s="17" t="s">
        <v>86</v>
      </c>
      <c r="D42" s="18">
        <v>0</v>
      </c>
      <c r="E42" s="18">
        <v>0</v>
      </c>
      <c r="F42" s="18">
        <v>1251949.3</v>
      </c>
      <c r="G42" s="18">
        <v>1251949.3</v>
      </c>
    </row>
    <row r="43" spans="1:7" x14ac:dyDescent="0.35">
      <c r="A43" s="15" t="s">
        <v>87</v>
      </c>
      <c r="B43" s="15" t="s">
        <v>45</v>
      </c>
      <c r="C43" s="15" t="s">
        <v>88</v>
      </c>
      <c r="D43" s="16">
        <v>0</v>
      </c>
      <c r="E43" s="16">
        <v>0</v>
      </c>
      <c r="F43" s="16">
        <v>574000</v>
      </c>
      <c r="G43" s="16">
        <v>574000</v>
      </c>
    </row>
    <row r="44" spans="1:7" x14ac:dyDescent="0.35">
      <c r="A44" s="13" t="s">
        <v>89</v>
      </c>
      <c r="B44" s="13" t="s">
        <v>13</v>
      </c>
      <c r="C44" s="13" t="s">
        <v>90</v>
      </c>
      <c r="D44" s="14">
        <v>0</v>
      </c>
      <c r="E44" s="14">
        <v>1372354.26</v>
      </c>
      <c r="F44" s="14">
        <v>0</v>
      </c>
      <c r="G44" s="14">
        <v>1372354.26</v>
      </c>
    </row>
    <row r="45" spans="1:7" x14ac:dyDescent="0.35">
      <c r="A45" s="15" t="s">
        <v>91</v>
      </c>
      <c r="B45" s="15" t="s">
        <v>13</v>
      </c>
      <c r="C45" s="15" t="s">
        <v>92</v>
      </c>
      <c r="D45" s="16">
        <v>0</v>
      </c>
      <c r="E45" s="16">
        <v>103685.3</v>
      </c>
      <c r="F45" s="16">
        <v>0</v>
      </c>
      <c r="G45" s="16">
        <v>103685.3</v>
      </c>
    </row>
    <row r="46" spans="1:7" x14ac:dyDescent="0.35">
      <c r="A46" s="15" t="s">
        <v>93</v>
      </c>
      <c r="B46" s="15" t="s">
        <v>13</v>
      </c>
      <c r="C46" s="15" t="s">
        <v>94</v>
      </c>
      <c r="D46" s="16">
        <v>0</v>
      </c>
      <c r="E46" s="16">
        <v>655.4</v>
      </c>
      <c r="F46" s="16">
        <v>0</v>
      </c>
      <c r="G46" s="16">
        <v>655.4</v>
      </c>
    </row>
    <row r="47" spans="1:7" x14ac:dyDescent="0.35">
      <c r="A47" s="15" t="s">
        <v>95</v>
      </c>
      <c r="B47" s="15" t="s">
        <v>13</v>
      </c>
      <c r="C47" s="15" t="s">
        <v>96</v>
      </c>
      <c r="D47" s="16">
        <v>0</v>
      </c>
      <c r="E47" s="16">
        <v>25850.25</v>
      </c>
      <c r="F47" s="16">
        <v>0</v>
      </c>
      <c r="G47" s="16">
        <v>25850.25</v>
      </c>
    </row>
    <row r="48" spans="1:7" x14ac:dyDescent="0.35">
      <c r="A48" s="15" t="s">
        <v>97</v>
      </c>
      <c r="B48" s="15" t="s">
        <v>13</v>
      </c>
      <c r="C48" s="15" t="s">
        <v>98</v>
      </c>
      <c r="D48" s="16">
        <v>0</v>
      </c>
      <c r="E48" s="16">
        <v>103042.09</v>
      </c>
      <c r="F48" s="16">
        <v>0</v>
      </c>
      <c r="G48" s="16">
        <v>103042.09</v>
      </c>
    </row>
    <row r="49" spans="1:7" x14ac:dyDescent="0.35">
      <c r="A49" s="15" t="s">
        <v>99</v>
      </c>
      <c r="B49" s="15" t="s">
        <v>13</v>
      </c>
      <c r="C49" s="15" t="s">
        <v>100</v>
      </c>
      <c r="D49" s="16">
        <v>0</v>
      </c>
      <c r="E49" s="16">
        <v>838722</v>
      </c>
      <c r="F49" s="16">
        <v>0</v>
      </c>
      <c r="G49" s="16">
        <v>838722</v>
      </c>
    </row>
    <row r="50" spans="1:7" x14ac:dyDescent="0.35">
      <c r="A50" s="15" t="s">
        <v>101</v>
      </c>
      <c r="B50" s="15" t="s">
        <v>13</v>
      </c>
      <c r="C50" s="15" t="s">
        <v>102</v>
      </c>
      <c r="D50" s="16">
        <v>0</v>
      </c>
      <c r="E50" s="16">
        <v>219404.42</v>
      </c>
      <c r="F50" s="16">
        <v>0</v>
      </c>
      <c r="G50" s="16">
        <v>219404.42</v>
      </c>
    </row>
    <row r="51" spans="1:7" x14ac:dyDescent="0.35">
      <c r="A51" s="15" t="s">
        <v>103</v>
      </c>
      <c r="B51" s="15" t="s">
        <v>13</v>
      </c>
      <c r="C51" s="15" t="s">
        <v>104</v>
      </c>
      <c r="D51" s="16">
        <v>0</v>
      </c>
      <c r="E51" s="16">
        <v>1484.48</v>
      </c>
      <c r="F51" s="16">
        <v>0</v>
      </c>
      <c r="G51" s="16">
        <v>1484.48</v>
      </c>
    </row>
    <row r="52" spans="1:7" x14ac:dyDescent="0.35">
      <c r="A52" s="15" t="s">
        <v>105</v>
      </c>
      <c r="B52" s="15" t="s">
        <v>13</v>
      </c>
      <c r="C52" s="15" t="s">
        <v>106</v>
      </c>
      <c r="D52" s="16">
        <v>0</v>
      </c>
      <c r="E52" s="16">
        <v>39096.03</v>
      </c>
      <c r="F52" s="16">
        <v>0</v>
      </c>
      <c r="G52" s="16">
        <v>39096.03</v>
      </c>
    </row>
    <row r="53" spans="1:7" x14ac:dyDescent="0.35">
      <c r="A53" s="15" t="s">
        <v>107</v>
      </c>
      <c r="B53" s="15" t="s">
        <v>13</v>
      </c>
      <c r="C53" s="15" t="s">
        <v>108</v>
      </c>
      <c r="D53" s="16">
        <v>0</v>
      </c>
      <c r="E53" s="16">
        <v>40414.29</v>
      </c>
      <c r="F53" s="16">
        <v>0</v>
      </c>
      <c r="G53" s="16">
        <v>40414.29</v>
      </c>
    </row>
    <row r="54" spans="1:7" x14ac:dyDescent="0.35">
      <c r="A54" s="13" t="s">
        <v>109</v>
      </c>
      <c r="B54" s="13" t="s">
        <v>13</v>
      </c>
      <c r="C54" s="13" t="s">
        <v>110</v>
      </c>
      <c r="D54" s="14">
        <v>0</v>
      </c>
      <c r="E54" s="14">
        <v>27954.36</v>
      </c>
      <c r="F54" s="14">
        <v>0</v>
      </c>
      <c r="G54" s="14">
        <v>27954.36</v>
      </c>
    </row>
    <row r="55" spans="1:7" x14ac:dyDescent="0.35">
      <c r="A55" s="15" t="s">
        <v>111</v>
      </c>
      <c r="B55" s="15" t="s">
        <v>13</v>
      </c>
      <c r="C55" s="15" t="s">
        <v>112</v>
      </c>
      <c r="D55" s="16">
        <v>0</v>
      </c>
      <c r="E55" s="16">
        <v>27954.36</v>
      </c>
      <c r="F55" s="16">
        <v>0</v>
      </c>
      <c r="G55" s="16">
        <v>27954.36</v>
      </c>
    </row>
    <row r="56" spans="1:7" x14ac:dyDescent="0.35">
      <c r="A56" s="13" t="s">
        <v>113</v>
      </c>
      <c r="B56" s="13" t="s">
        <v>113</v>
      </c>
      <c r="C56" s="13" t="s">
        <v>114</v>
      </c>
      <c r="D56" s="13" t="s">
        <v>113</v>
      </c>
      <c r="E56" s="14">
        <v>6884781.9500000002</v>
      </c>
      <c r="F56" s="14">
        <v>6884781.9500000002</v>
      </c>
      <c r="G56" s="13" t="s">
        <v>113</v>
      </c>
    </row>
  </sheetData>
  <autoFilter ref="A4:G56" xr:uid="{00000000-0009-0000-0000-000000000000}">
    <filterColumn colId="6">
      <filters blank="1">
        <filter val="$1,372,354.26"/>
        <filter val="$1,825,949.30"/>
        <filter val="$136,753.62"/>
        <filter val="$27,954.36"/>
        <filter val="$271,877.25"/>
        <filter val="$285,107.76"/>
        <filter val="$575,624.81"/>
        <filter val="1,251,949.30"/>
        <filter val="1,484.48"/>
        <filter val="1,825,949.30"/>
        <filter val="103,042.09"/>
        <filter val="103,685.30"/>
        <filter val="219,404.42"/>
        <filter val="231,896.73"/>
        <filter val="25,850.25"/>
        <filter val="27,954.36"/>
        <filter val="285,107.76"/>
        <filter val="34,903.46"/>
        <filter val="39,096.03"/>
        <filter val="39,980.52"/>
        <filter val="40,414.29"/>
        <filter val="5,958.20"/>
        <filter val="550,000.00"/>
        <filter val="574,000.00"/>
        <filter val="655.40"/>
        <filter val="67,556.37"/>
        <filter val="838,722.00"/>
        <filter val="93,181.18"/>
        <filter val="95,891.96"/>
      </filters>
    </filterColumn>
  </autoFilter>
  <mergeCells count="5">
    <mergeCell ref="B1:D1"/>
    <mergeCell ref="B2:C2"/>
    <mergeCell ref="E1:G1"/>
    <mergeCell ref="D2:G2"/>
    <mergeCell ref="B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tabSelected="1" workbookViewId="0">
      <selection activeCell="B31" sqref="B31"/>
    </sheetView>
  </sheetViews>
  <sheetFormatPr baseColWidth="10" defaultColWidth="9.109375" defaultRowHeight="24.9" customHeight="1" x14ac:dyDescent="0.45"/>
  <cols>
    <col min="1" max="1" width="82.109375" style="3" customWidth="1"/>
    <col min="2" max="2" width="46.44140625" style="4" customWidth="1"/>
    <col min="3" max="3" width="53.6640625" style="2" customWidth="1"/>
    <col min="4" max="16384" width="9.109375" style="2"/>
  </cols>
  <sheetData>
    <row r="1" spans="1:5" ht="24.9" customHeight="1" x14ac:dyDescent="0.45">
      <c r="A1" s="1" t="s">
        <v>119</v>
      </c>
      <c r="B1" s="1" t="s">
        <v>117</v>
      </c>
      <c r="C1" s="1" t="s">
        <v>118</v>
      </c>
      <c r="E1" s="2" t="s">
        <v>121</v>
      </c>
    </row>
    <row r="2" spans="1:5" ht="24.9" customHeight="1" x14ac:dyDescent="0.45">
      <c r="A2" s="3" t="s">
        <v>33</v>
      </c>
      <c r="B2" s="4" t="s">
        <v>120</v>
      </c>
      <c r="C2" s="2" t="str">
        <f>+E1</f>
        <v xml:space="preserve">ESTADO DE POSICION FINANCIERA </v>
      </c>
      <c r="E2" s="2" t="s">
        <v>122</v>
      </c>
    </row>
    <row r="3" spans="1:5" ht="24.9" customHeight="1" x14ac:dyDescent="0.45">
      <c r="A3" s="3" t="s">
        <v>124</v>
      </c>
      <c r="B3" s="4" t="s">
        <v>123</v>
      </c>
      <c r="C3" s="2" t="str">
        <f>+E2</f>
        <v xml:space="preserve">ESTADO DE ACTIVIDADES </v>
      </c>
    </row>
    <row r="4" spans="1:5" ht="24.9" customHeight="1" x14ac:dyDescent="0.45">
      <c r="A4" s="3" t="s">
        <v>39</v>
      </c>
      <c r="B4" s="4" t="s">
        <v>120</v>
      </c>
      <c r="C4" s="2" t="str">
        <f>+E1</f>
        <v xml:space="preserve">ESTADO DE POSICION FINANCIERA </v>
      </c>
    </row>
    <row r="5" spans="1:5" ht="24.9" customHeight="1" x14ac:dyDescent="0.45">
      <c r="A5" s="3" t="s">
        <v>20</v>
      </c>
      <c r="B5" s="4" t="s">
        <v>120</v>
      </c>
      <c r="C5" s="2" t="str">
        <f>+E1</f>
        <v xml:space="preserve">ESTADO DE POSICION FINANCIERA </v>
      </c>
    </row>
    <row r="6" spans="1:5" ht="24.9" customHeight="1" x14ac:dyDescent="0.45">
      <c r="A6" s="3" t="s">
        <v>16</v>
      </c>
      <c r="B6" s="4" t="s">
        <v>120</v>
      </c>
      <c r="C6" s="2" t="str">
        <f>+C2</f>
        <v xml:space="preserve">ESTADO DE POSICION FINANCIERA </v>
      </c>
    </row>
    <row r="7" spans="1:5" ht="24.9" customHeight="1" x14ac:dyDescent="0.45">
      <c r="A7" s="3" t="s">
        <v>108</v>
      </c>
      <c r="B7" s="4" t="s">
        <v>123</v>
      </c>
      <c r="C7" s="2" t="str">
        <f>+E2</f>
        <v xml:space="preserve">ESTADO DE ACTIVIDADES </v>
      </c>
    </row>
    <row r="8" spans="1:5" ht="24.9" customHeight="1" x14ac:dyDescent="0.45">
      <c r="A8" s="3" t="s">
        <v>94</v>
      </c>
      <c r="B8" s="4" t="s">
        <v>123</v>
      </c>
      <c r="C8" s="2" t="str">
        <f>+E2</f>
        <v xml:space="preserve">ESTADO DE ACTIVIDADES </v>
      </c>
    </row>
    <row r="9" spans="1:5" ht="24.9" customHeight="1" x14ac:dyDescent="0.45">
      <c r="A9" s="3" t="s">
        <v>98</v>
      </c>
      <c r="B9" s="4" t="s">
        <v>123</v>
      </c>
      <c r="C9" s="2" t="str">
        <f>+E2</f>
        <v xml:space="preserve">ESTADO DE ACTIVIDADES </v>
      </c>
    </row>
    <row r="10" spans="1:5" ht="24.9" customHeight="1" x14ac:dyDescent="0.45">
      <c r="A10" s="3" t="s">
        <v>80</v>
      </c>
      <c r="B10" s="4" t="s">
        <v>125</v>
      </c>
      <c r="C10" s="2" t="str">
        <f>+C4</f>
        <v xml:space="preserve">ESTADO DE POSICION FINANCIERA </v>
      </c>
    </row>
    <row r="11" spans="1:5" ht="24.9" customHeight="1" x14ac:dyDescent="0.45">
      <c r="A11" s="3" t="s">
        <v>116</v>
      </c>
      <c r="B11" s="4" t="s">
        <v>125</v>
      </c>
      <c r="C11" s="2" t="str">
        <f>+C4</f>
        <v xml:space="preserve">ESTADO DE POSICION FINANCIERA </v>
      </c>
    </row>
    <row r="12" spans="1:5" ht="24.9" customHeight="1" x14ac:dyDescent="0.45">
      <c r="A12" s="3" t="s">
        <v>115</v>
      </c>
      <c r="B12" s="4" t="s">
        <v>120</v>
      </c>
      <c r="C12" s="2" t="str">
        <f>+C10</f>
        <v xml:space="preserve">ESTADO DE POSICION FINANCIERA </v>
      </c>
    </row>
    <row r="13" spans="1:5" ht="24.9" customHeight="1" x14ac:dyDescent="0.45">
      <c r="A13" s="3" t="s">
        <v>48</v>
      </c>
      <c r="B13" s="4" t="s">
        <v>120</v>
      </c>
      <c r="C13" s="2" t="str">
        <f>+C12</f>
        <v xml:space="preserve">ESTADO DE POSICION FINANCIERA </v>
      </c>
    </row>
    <row r="14" spans="1:5" ht="24.9" customHeight="1" x14ac:dyDescent="0.45">
      <c r="A14" s="3" t="s">
        <v>102</v>
      </c>
      <c r="B14" s="4" t="s">
        <v>123</v>
      </c>
      <c r="C14" s="2" t="str">
        <f>+C8</f>
        <v xml:space="preserve">ESTADO DE ACTIVIDADES </v>
      </c>
    </row>
    <row r="15" spans="1:5" ht="24.9" customHeight="1" x14ac:dyDescent="0.45">
      <c r="A15" s="3" t="s">
        <v>29</v>
      </c>
      <c r="B15" s="4" t="s">
        <v>120</v>
      </c>
      <c r="C15" s="2" t="str">
        <f>+C13</f>
        <v xml:space="preserve">ESTADO DE POSICION FINANCIERA </v>
      </c>
    </row>
    <row r="16" spans="1:5" ht="24.9" customHeight="1" x14ac:dyDescent="0.45">
      <c r="A16" s="3" t="s">
        <v>126</v>
      </c>
      <c r="B16" s="4" t="s">
        <v>120</v>
      </c>
      <c r="C16" s="2" t="str">
        <f>+C15</f>
        <v xml:space="preserve">ESTADO DE POSICION FINANCIERA </v>
      </c>
    </row>
    <row r="17" spans="1:3" ht="24.9" customHeight="1" x14ac:dyDescent="0.45">
      <c r="A17" s="3" t="s">
        <v>86</v>
      </c>
      <c r="B17" s="4" t="s">
        <v>128</v>
      </c>
      <c r="C17" s="2" t="str">
        <f>+C14</f>
        <v xml:space="preserve">ESTADO DE ACTIVIDADES </v>
      </c>
    </row>
    <row r="18" spans="1:3" ht="24.9" customHeight="1" x14ac:dyDescent="0.45">
      <c r="A18" s="3" t="s">
        <v>88</v>
      </c>
      <c r="B18" s="4" t="s">
        <v>128</v>
      </c>
      <c r="C18" s="2" t="str">
        <f>+C14</f>
        <v xml:space="preserve">ESTADO DE ACTIVIDADES </v>
      </c>
    </row>
    <row r="19" spans="1:3" ht="24.9" customHeight="1" x14ac:dyDescent="0.45">
      <c r="A19" s="3" t="s">
        <v>42</v>
      </c>
      <c r="B19" s="4" t="s">
        <v>120</v>
      </c>
      <c r="C19" s="2" t="str">
        <f>+C16</f>
        <v xml:space="preserve">ESTADO DE POSICION FINANCIERA </v>
      </c>
    </row>
    <row r="20" spans="1:3" ht="24.9" customHeight="1" x14ac:dyDescent="0.45">
      <c r="A20" s="3" t="s">
        <v>18</v>
      </c>
      <c r="B20" s="4" t="str">
        <f>+B19</f>
        <v xml:space="preserve">ACTIVO </v>
      </c>
      <c r="C20" s="2" t="str">
        <f>+C19</f>
        <v xml:space="preserve">ESTADO DE POSICION FINANCIERA </v>
      </c>
    </row>
    <row r="21" spans="1:3" ht="24.9" customHeight="1" x14ac:dyDescent="0.45">
      <c r="A21" s="3" t="s">
        <v>104</v>
      </c>
      <c r="B21" s="4" t="s">
        <v>123</v>
      </c>
      <c r="C21" s="2" t="str">
        <f>+C18</f>
        <v xml:space="preserve">ESTADO DE ACTIVIDADES </v>
      </c>
    </row>
    <row r="22" spans="1:3" ht="24.9" customHeight="1" x14ac:dyDescent="0.45">
      <c r="A22" s="3" t="s">
        <v>66</v>
      </c>
      <c r="B22" s="4" t="s">
        <v>129</v>
      </c>
      <c r="C22" s="2" t="str">
        <f>+C20</f>
        <v xml:space="preserve">ESTADO DE POSICION FINANCIERA </v>
      </c>
    </row>
    <row r="23" spans="1:3" ht="24.9" customHeight="1" x14ac:dyDescent="0.45">
      <c r="A23" s="3" t="s">
        <v>68</v>
      </c>
      <c r="B23" s="4" t="s">
        <v>129</v>
      </c>
      <c r="C23" s="2" t="str">
        <f>+C22</f>
        <v xml:space="preserve">ESTADO DE POSICION FINANCIERA </v>
      </c>
    </row>
    <row r="24" spans="1:3" ht="24.9" customHeight="1" x14ac:dyDescent="0.45">
      <c r="A24" s="3" t="s">
        <v>70</v>
      </c>
      <c r="B24" s="4" t="s">
        <v>129</v>
      </c>
      <c r="C24" s="2" t="str">
        <f t="shared" ref="C24" si="0">+C22</f>
        <v xml:space="preserve">ESTADO DE POSICION FINANCIERA </v>
      </c>
    </row>
    <row r="25" spans="1:3" ht="24.9" customHeight="1" x14ac:dyDescent="0.45">
      <c r="A25" s="3" t="s">
        <v>58</v>
      </c>
      <c r="B25" s="4" t="s">
        <v>129</v>
      </c>
      <c r="C25" s="2" t="str">
        <f>+C24</f>
        <v xml:space="preserve">ESTADO DE POSICION FINANCIERA </v>
      </c>
    </row>
    <row r="26" spans="1:3" ht="24.9" customHeight="1" x14ac:dyDescent="0.45">
      <c r="A26" s="3" t="s">
        <v>106</v>
      </c>
      <c r="B26" s="4" t="s">
        <v>123</v>
      </c>
      <c r="C26" s="2" t="str">
        <f>+C21</f>
        <v xml:space="preserve">ESTADO DE ACTIVIDADES </v>
      </c>
    </row>
    <row r="27" spans="1:3" ht="24.9" customHeight="1" x14ac:dyDescent="0.45">
      <c r="A27" s="3" t="s">
        <v>54</v>
      </c>
      <c r="B27" s="4" t="s">
        <v>129</v>
      </c>
      <c r="C27" s="2" t="str">
        <f>+C25</f>
        <v xml:space="preserve">ESTADO DE POSICION FINANCIERA </v>
      </c>
    </row>
    <row r="28" spans="1:3" ht="24.9" customHeight="1" x14ac:dyDescent="0.45">
      <c r="A28" s="3" t="s">
        <v>62</v>
      </c>
      <c r="B28" s="4" t="s">
        <v>129</v>
      </c>
      <c r="C28" s="2" t="str">
        <f>+C25</f>
        <v xml:space="preserve">ESTADO DE POSICION FINANCIERA </v>
      </c>
    </row>
    <row r="29" spans="1:3" ht="24.9" customHeight="1" x14ac:dyDescent="0.45">
      <c r="A29" s="3" t="s">
        <v>60</v>
      </c>
      <c r="B29" s="4" t="s">
        <v>129</v>
      </c>
      <c r="C29" s="2" t="str">
        <f t="shared" ref="C29" si="1">+C27</f>
        <v xml:space="preserve">ESTADO DE POSICION FINANCIERA </v>
      </c>
    </row>
    <row r="30" spans="1:3" ht="24.9" customHeight="1" x14ac:dyDescent="0.45">
      <c r="A30" s="3" t="s">
        <v>96</v>
      </c>
      <c r="B30" s="4" t="s">
        <v>123</v>
      </c>
      <c r="C30" s="2" t="str">
        <f>+C26</f>
        <v xml:space="preserve">ESTADO DE ACTIVIDADES </v>
      </c>
    </row>
    <row r="31" spans="1:3" ht="24.9" customHeight="1" x14ac:dyDescent="0.45">
      <c r="A31" s="3" t="s">
        <v>127</v>
      </c>
      <c r="B31" s="4" t="s">
        <v>123</v>
      </c>
      <c r="C31" s="2" t="str">
        <f>+C14</f>
        <v xml:space="preserve">ESTADO DE ACTIVIDADES </v>
      </c>
    </row>
    <row r="32" spans="1:3" ht="24.9" customHeight="1" x14ac:dyDescent="0.45">
      <c r="A32" s="3" t="s">
        <v>112</v>
      </c>
      <c r="B32" s="4" t="s">
        <v>123</v>
      </c>
      <c r="C32" s="2" t="str">
        <f>+C14</f>
        <v xml:space="preserve">ESTADO DE ACTIVIDADES </v>
      </c>
    </row>
  </sheetData>
  <autoFilter ref="A1:A31" xr:uid="{00000000-0009-0000-0000-000001000000}">
    <sortState xmlns:xlrd2="http://schemas.microsoft.com/office/spreadsheetml/2017/richdata2" ref="A2:A34">
      <sortCondition ref="A1:A34"/>
    </sortState>
  </autoFilter>
  <conditionalFormatting sqref="D1:XFD1048576 A1:A104857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Balanza de Comprobación</vt:lpstr>
      <vt:lpstr>BALANZA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de la Torre</dc:creator>
  <cp:lastModifiedBy>María de la Torre</cp:lastModifiedBy>
  <dcterms:created xsi:type="dcterms:W3CDTF">2026-09-09T22:49:21Z</dcterms:created>
  <dcterms:modified xsi:type="dcterms:W3CDTF">2026-09-20T05:59:11Z</dcterms:modified>
</cp:coreProperties>
</file>